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DD61B57E-724A-4137-9142-E9EF8962C4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dbc8ADjtt1cwcb2YJg0DBUQDJkTSrGx/IR4bnYhJ7w="/>
    </ext>
  </extLst>
</workbook>
</file>

<file path=xl/calcChain.xml><?xml version="1.0" encoding="utf-8"?>
<calcChain xmlns="http://schemas.openxmlformats.org/spreadsheetml/2006/main">
  <c r="C61" i="1" l="1"/>
  <c r="C55" i="1"/>
  <c r="C48" i="1"/>
  <c r="C43" i="1"/>
  <c r="C32" i="1"/>
  <c r="C27" i="1"/>
  <c r="C64" i="1" s="1"/>
  <c r="C17" i="1"/>
  <c r="C24" i="1" s="1"/>
  <c r="C66" i="1" s="1"/>
  <c r="C13" i="1"/>
  <c r="C4" i="1"/>
  <c r="B61" i="1"/>
  <c r="B55" i="1"/>
  <c r="B48" i="1"/>
  <c r="B43" i="1"/>
  <c r="B32" i="1"/>
  <c r="B27" i="1"/>
  <c r="B17" i="1"/>
  <c r="B13" i="1"/>
  <c r="B4" i="1"/>
  <c r="B64" i="1" l="1"/>
  <c r="B24" i="1"/>
  <c r="B66" i="1" l="1"/>
</calcChain>
</file>

<file path=xl/sharedStrings.xml><?xml version="1.0" encoding="utf-8"?>
<sst xmlns="http://schemas.openxmlformats.org/spreadsheetml/2006/main" count="59" uniqueCount="59">
  <si>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</si>
  <si>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</si>
  <si>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</si>
  <si>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</si>
  <si>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</si>
  <si>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</si>
  <si>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</si>
  <si>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</si>
  <si>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</si>
  <si>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</si>
  <si>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</si>
  <si>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</si>
  <si>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</si>
  <si>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</si>
  <si>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</si>
  <si>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</si>
  <si>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</si>
  <si>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</si>
  <si>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</si>
  <si>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</si>
  <si>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</si>
  <si>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</si>
  <si>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</si>
  <si>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</si>
  <si>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</si>
  <si>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</si>
  <si>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</si>
  <si>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</si>
  <si>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</si>
  <si>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</si>
  <si>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</si>
  <si>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</si>
  <si>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</si>
  <si>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</si>
  <si>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</si>
  <si>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</si>
  <si>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</si>
  <si>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</si>
  <si>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</si>
  <si>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</si>
  <si>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</si>
  <si>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</si>
  <si>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</si>
  <si>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</si>
  <si>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</si>
  <si>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</si>
  <si>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</si>
  <si>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</si>
  <si>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</si>
  <si>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</si>
  <si>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</si>
  <si>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</si>
  <si>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</si>
  <si>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</si>
  <si>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</si>
  <si>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_______________________________________________________________</t>
  </si>
  <si>
    <t>"ENCARGADO DE CUENTA PUBLICA
PRIEGO ESPARZA JOSE GERARDO"</t>
  </si>
  <si>
    <t>"DIRECTORA ADMINISTRATIVA 
CLAUDIA ANGÉLICA DURAN HERNÁNDEZ"</t>
  </si>
  <si>
    <t>INSTITUTO MUNICIPAL DE LAS MUJERES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</si>
</sst>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54" activePane="bottomLeft" state="frozen"/>
      <selection pane="bottomLeft" activeCell="B96" sqref="B96"/>
    </sheetView>
  </sheetViews>
  <sheetFormatPr baseColWidth="10" defaultColWidth="16.85546875" defaultRowHeight="15" customHeight="1" x14ac:dyDescent="0.2"/>
  <cols>
    <col min="1" max="1" width="100.85546875" customWidth="1"/>
    <col min="2" max="3" width="25.85546875" customWidth="1"/>
    <col min="4" max="26" width="12" customWidth="1"/>
  </cols>
  <sheetData>
    <row r="1" spans="1:26" ht="45" customHeight="1" x14ac:dyDescent="0.2">
      <c r="A1" s="14" t="s">
        <v>58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2</v>
      </c>
      <c r="B4" s="6">
        <f t="shared" ref="B4" si="0">SUM(B5:B11)</f>
        <v>0</v>
      </c>
      <c r="C4" s="6">
        <f t="shared" ref="C4" si="1">SUM(C5:C11)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7" t="s">
        <v>3</v>
      </c>
      <c r="B5" s="8">
        <v>0</v>
      </c>
      <c r="C5" s="8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7" t="s">
        <v>4</v>
      </c>
      <c r="B6" s="8">
        <v>0</v>
      </c>
      <c r="C6" s="8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7" t="s">
        <v>5</v>
      </c>
      <c r="B7" s="8">
        <v>0</v>
      </c>
      <c r="C7" s="8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7" t="s">
        <v>6</v>
      </c>
      <c r="B8" s="8">
        <v>0</v>
      </c>
      <c r="C8" s="8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7" t="s">
        <v>7</v>
      </c>
      <c r="B9" s="8">
        <v>0</v>
      </c>
      <c r="C9" s="8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7" t="s">
        <v>8</v>
      </c>
      <c r="B10" s="8">
        <v>0</v>
      </c>
      <c r="C10" s="8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7" t="s">
        <v>9</v>
      </c>
      <c r="B11" s="8">
        <v>0</v>
      </c>
      <c r="C11" s="8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7"/>
      <c r="B12" s="4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10</v>
      </c>
      <c r="B13" s="6">
        <f t="shared" ref="B13:C13" si="2">SUM(B14:B15)</f>
        <v>70848147.400000006</v>
      </c>
      <c r="C13" s="6">
        <f t="shared" si="2"/>
        <v>59961653.659999996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7" t="s">
        <v>11</v>
      </c>
      <c r="B14" s="8">
        <v>0</v>
      </c>
      <c r="C14" s="8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7" t="s">
        <v>12</v>
      </c>
      <c r="B15" s="8">
        <v>70848147.400000006</v>
      </c>
      <c r="C15" s="8">
        <v>59961653.659999996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7"/>
      <c r="B16" s="4"/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3" t="s">
        <v>13</v>
      </c>
      <c r="B17" s="6">
        <f t="shared" ref="B17:C17" si="3">SUM(B18:B22)</f>
        <v>333828.41000000003</v>
      </c>
      <c r="C17" s="6">
        <f t="shared" si="3"/>
        <v>497130.89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14</v>
      </c>
      <c r="B18" s="8">
        <v>310390.40000000002</v>
      </c>
      <c r="C18" s="8">
        <v>478056.89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7" t="s">
        <v>15</v>
      </c>
      <c r="B19" s="8">
        <v>0</v>
      </c>
      <c r="C19" s="8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7" t="s">
        <v>16</v>
      </c>
      <c r="B20" s="8">
        <v>0</v>
      </c>
      <c r="C20" s="8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7" t="s">
        <v>17</v>
      </c>
      <c r="B21" s="8">
        <v>0</v>
      </c>
      <c r="C21" s="8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7" t="s">
        <v>18</v>
      </c>
      <c r="B22" s="8">
        <v>23438.01</v>
      </c>
      <c r="C22" s="8">
        <v>19074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7"/>
      <c r="B23" s="4"/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3" t="s">
        <v>19</v>
      </c>
      <c r="B24" s="6">
        <f t="shared" ref="B24:C24" si="4">+B17+B13+B4</f>
        <v>71181975.810000002</v>
      </c>
      <c r="C24" s="6">
        <f t="shared" si="4"/>
        <v>60458784.549999997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3"/>
      <c r="B25" s="4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3" t="s">
        <v>20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customHeight="1" x14ac:dyDescent="0.2">
      <c r="A27" s="3" t="s">
        <v>21</v>
      </c>
      <c r="B27" s="6">
        <f t="shared" ref="B27:C27" si="5">SUM(B28:B30)</f>
        <v>49705250.980000004</v>
      </c>
      <c r="C27" s="6">
        <f t="shared" si="5"/>
        <v>41649854.32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7" t="s">
        <v>22</v>
      </c>
      <c r="B28" s="8">
        <v>37288845.240000002</v>
      </c>
      <c r="C28" s="8">
        <v>31427306.620000001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 t="s">
        <v>23</v>
      </c>
      <c r="B29" s="8">
        <v>1104854.51</v>
      </c>
      <c r="C29" s="8">
        <v>884962.95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 t="s">
        <v>24</v>
      </c>
      <c r="B30" s="8">
        <v>11311551.23</v>
      </c>
      <c r="C30" s="8">
        <v>9337584.75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7"/>
      <c r="B31" s="4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3" t="s">
        <v>25</v>
      </c>
      <c r="B32" s="6">
        <f t="shared" ref="B32:C32" si="6">SUM(B33:B41)</f>
        <v>9142875.3800000008</v>
      </c>
      <c r="C32" s="6">
        <f t="shared" si="6"/>
        <v>8577271.2100000009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7" t="s">
        <v>26</v>
      </c>
      <c r="B33" s="8">
        <v>0</v>
      </c>
      <c r="C33" s="8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7" t="s">
        <v>27</v>
      </c>
      <c r="B34" s="8">
        <v>0</v>
      </c>
      <c r="C34" s="8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7" t="s">
        <v>28</v>
      </c>
      <c r="B35" s="8">
        <v>0</v>
      </c>
      <c r="C35" s="8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7" t="s">
        <v>29</v>
      </c>
      <c r="B36" s="8">
        <v>9142875.3800000008</v>
      </c>
      <c r="C36" s="8">
        <v>8577271.2100000009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7" t="s">
        <v>30</v>
      </c>
      <c r="B37" s="8">
        <v>0</v>
      </c>
      <c r="C37" s="8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7" t="s">
        <v>31</v>
      </c>
      <c r="B38" s="8">
        <v>0</v>
      </c>
      <c r="C38" s="8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7" t="s">
        <v>32</v>
      </c>
      <c r="B39" s="8">
        <v>0</v>
      </c>
      <c r="C39" s="8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7" t="s">
        <v>33</v>
      </c>
      <c r="B40" s="8">
        <v>0</v>
      </c>
      <c r="C40" s="8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7" t="s">
        <v>34</v>
      </c>
      <c r="B41" s="8">
        <v>0</v>
      </c>
      <c r="C41" s="8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7"/>
      <c r="B42" s="4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3" t="s">
        <v>35</v>
      </c>
      <c r="B43" s="6">
        <f t="shared" ref="B43:C43" si="7">SUM(B44:B46)</f>
        <v>0</v>
      </c>
      <c r="C43" s="6">
        <f t="shared" si="7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7" t="s">
        <v>36</v>
      </c>
      <c r="B44" s="8">
        <v>0</v>
      </c>
      <c r="C44" s="8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7" t="s">
        <v>37</v>
      </c>
      <c r="B45" s="8">
        <v>0</v>
      </c>
      <c r="C45" s="8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7" t="s">
        <v>38</v>
      </c>
      <c r="B46" s="8">
        <v>0</v>
      </c>
      <c r="C46" s="8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7"/>
      <c r="B47" s="4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3" t="s">
        <v>39</v>
      </c>
      <c r="B48" s="6">
        <f t="shared" ref="B48:C48" si="8">SUM(B49:B53)</f>
        <v>0</v>
      </c>
      <c r="C48" s="6">
        <f t="shared" si="8"/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7" t="s">
        <v>40</v>
      </c>
      <c r="B49" s="8">
        <v>0</v>
      </c>
      <c r="C49" s="8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7" t="s">
        <v>41</v>
      </c>
      <c r="B50" s="8">
        <v>0</v>
      </c>
      <c r="C50" s="8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7" t="s">
        <v>42</v>
      </c>
      <c r="B51" s="8">
        <v>0</v>
      </c>
      <c r="C51" s="8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7" t="s">
        <v>43</v>
      </c>
      <c r="B52" s="8">
        <v>0</v>
      </c>
      <c r="C52" s="8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7" t="s">
        <v>44</v>
      </c>
      <c r="B53" s="8">
        <v>0</v>
      </c>
      <c r="C53" s="8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7"/>
      <c r="B54" s="4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3" t="s">
        <v>45</v>
      </c>
      <c r="B55" s="6">
        <f t="shared" ref="B55:C55" si="9">SUM(B56:B59)</f>
        <v>2042154.21</v>
      </c>
      <c r="C55" s="6">
        <f t="shared" si="9"/>
        <v>2053253.5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7" t="s">
        <v>46</v>
      </c>
      <c r="B56" s="8">
        <v>2042154.21</v>
      </c>
      <c r="C56" s="8">
        <v>2053253.5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7" t="s">
        <v>47</v>
      </c>
      <c r="B57" s="8">
        <v>0</v>
      </c>
      <c r="C57" s="8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7" t="s">
        <v>48</v>
      </c>
      <c r="B58" s="8">
        <v>0</v>
      </c>
      <c r="C58" s="8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7" t="s">
        <v>49</v>
      </c>
      <c r="B59" s="8">
        <v>0</v>
      </c>
      <c r="C59" s="8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7"/>
      <c r="B60" s="4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3" t="s">
        <v>50</v>
      </c>
      <c r="B61" s="6">
        <f t="shared" ref="B61:C61" si="10">SUM(B62)</f>
        <v>0</v>
      </c>
      <c r="C61" s="6">
        <f t="shared" si="10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7" t="s">
        <v>51</v>
      </c>
      <c r="B62" s="8">
        <v>0</v>
      </c>
      <c r="C62" s="8"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7"/>
      <c r="B63" s="4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3" t="s">
        <v>52</v>
      </c>
      <c r="B64" s="6">
        <f t="shared" ref="B64:C64" si="11">+B27+B32+B43+B48+B55+B61</f>
        <v>60890280.570000008</v>
      </c>
      <c r="C64" s="6">
        <f t="shared" si="11"/>
        <v>52280379.030000001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3"/>
      <c r="B65" s="4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3" t="s">
        <v>53</v>
      </c>
      <c r="B66" s="6">
        <f t="shared" ref="B66:C66" si="12">+B24-B64</f>
        <v>10291695.239999995</v>
      </c>
      <c r="C66" s="6">
        <f t="shared" si="12"/>
        <v>8178405.5199999958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1.25" customHeight="1" x14ac:dyDescent="0.2">
      <c r="A67" s="7"/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1.25" customHeight="1" x14ac:dyDescent="0.2">
      <c r="A68" s="1"/>
      <c r="B68" s="1"/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7.399999999999999" customHeight="1" x14ac:dyDescent="0.2">
      <c r="A69" s="10" t="s">
        <v>54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 t="s">
        <v>55</v>
      </c>
      <c r="B73" s="12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2">
      <c r="A74" s="13" t="s">
        <v>57</v>
      </c>
      <c r="B74" s="17" t="s">
        <v>56</v>
      </c>
      <c r="C74" s="1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C1"/>
    <mergeCell ref="B74:C74"/>
  </mergeCells>
  <printOptions horizontalCentered="1"/>
  <pageMargins left="0.78740157480314965" right="0.59055118110236227" top="0.78740157480314965" bottom="0.78740157480314965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2024-10-14T20:56:51Z</cp:lastPrinted>
  <dcterms:created xsi:type="dcterms:W3CDTF">2012-12-11T20:29:16Z</dcterms:created>
  <dcterms:modified xsi:type="dcterms:W3CDTF">2026-01-08T18:55:28Z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